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F229" i="1" s="1"/>
  <c r="L217" i="1"/>
  <c r="L212" i="1"/>
  <c r="L211" i="1"/>
  <c r="P167" i="1"/>
  <c r="N167" i="1"/>
  <c r="L167" i="1"/>
  <c r="J167" i="1"/>
  <c r="H167" i="1"/>
  <c r="F167" i="1"/>
  <c r="D167" i="1"/>
  <c r="P160" i="1"/>
  <c r="P171" i="1" s="1"/>
  <c r="N160" i="1"/>
  <c r="N171" i="1" s="1"/>
  <c r="L160" i="1"/>
  <c r="J160" i="1"/>
  <c r="H160" i="1"/>
  <c r="H171" i="1" s="1"/>
  <c r="F160" i="1"/>
  <c r="D160" i="1"/>
  <c r="J171" i="1"/>
  <c r="F171" i="1"/>
  <c r="L171" i="1" l="1"/>
  <c r="L229" i="1"/>
  <c r="D171" i="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<sst xmlns="http://schemas.openxmlformats.org/spreadsheetml/2006/main" count="432" uniqueCount="333">
  <si>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</si>
  <si>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</si>
  <si>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</si>
  <si>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</si>
  <si>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</si>
  <si>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</si>
  <si>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</si>
  <si>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</si>
  <si>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</si>
  <si>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</si>
  <si>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</si>
  <si>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</si>
  <si>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</si>
  <si>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</si>
  <si>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</si>
  <si>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</si>
  <si>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</si>
  <si>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</si>
  <si>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</si>
  <si>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</si>
  <si>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</si>
  <si>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</si>
  <si>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</si>
  <si>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</si>
  <si>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</si>
  <si>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</si>
  <si>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</si>
  <si>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</si>
  <si>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</si>
  <si>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</si>
  <si>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</si>
  <si>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</si>
  <si>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</si>
  <si>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</si>
  <si>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</si>
  <si>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</si>
  <si>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</si>
  <si>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</si>
  <si>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</si>
  <si>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</si>
  <si>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</si>
  <si>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</si>
  <si>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</si>
  <si>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</si>
  <si>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</si>
  <si>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</si>
  <si>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</si>
  <si>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</si>
  <si>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</si>
  <si>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</si>
  <si>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</si>
  <si>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</si>
  <si>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</si>
  <si>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</si>
  <si>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</si>
  <si>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</si>
  <si>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</si>
  <si>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</si>
  <si>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</si>
  <si>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</si>
  <si>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</si>
  <si>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</si>
  <si>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</si>
  <si>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</si>
  <si>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</si>
  <si>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</si>
  <si>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</si>
  <si>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</si>
  <si>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</si>
  <si>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</si>
  <si>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</si>
  <si>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</si>
  <si>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</si>
  <si>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</si>
  <si>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</si>
  <si>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</si>
  <si>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</si>
  <si>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</si>
  <si>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</si>
  <si>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</si>
  <si>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</si>
  <si>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</si>
  <si>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</si>
  <si>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</si>
  <si>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</si>
  <si>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</si>
  <si>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</si>
  <si>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</si>
  <si>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</si>
  <si>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</si>
  <si>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</si>
  <si>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</si>
  <si>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</si>
  <si>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</si>
  <si>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</si>
  <si>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</si>
  <si>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</si>
  <si>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</si>
  <si>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</si>
  <si>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</si>
  <si>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</si>
  <si>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</si>
  <si>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</si>
  <si>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</si>
  <si>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</si>
  <si>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</si>
  <si>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</si>
  <si>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</si>
  <si>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</si>
  <si>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</si>
  <si>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</si>
  <si>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</si>
  <si>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</si>
  <si>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</si>
  <si>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</si>
  <si>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</si>
  <si>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</si>
  <si>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</si>
  <si>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</si>
  <si>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</si>
  <si>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</si>
  <si>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</si>
  <si>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</si>
  <si>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</si>
  <si>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</si>
  <si>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</si>
  <si>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</si>
  <si>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</si>
  <si>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</si>
  <si>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</si>
  <si>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</si>
  <si>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</si>
  <si>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</si>
  <si>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</si>
  <si>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</si>
  <si>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</si>
  <si>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</si>
  <si>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</si>
  <si>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</si>
  <si>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</si>
  <si>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</si>
  <si>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</si>
  <si>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</si>
  <si>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</si>
  <si>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</si>
  <si>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</si>
  <si>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</si>
  <si>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</si>
  <si>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</si>
  <si>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</si>
  <si>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</si>
  <si>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</si>
  <si>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</si>
  <si>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</si>
  <si>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</si>
  <si>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</si>
  <si>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</si>
  <si>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</si>
  <si>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</si>
  <si>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</si>
  <si>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</si>
  <si>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</si>
  <si>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</si>
  <si>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</si>
  <si>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</si>
  <si>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</si>
  <si>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</si>
  <si>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</si>
  <si>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</si>
  <si>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</si>
  <si>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</si>
  <si>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</si>
  <si>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</si>
  <si>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</si>
  <si>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</si>
  <si>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</si>
  <si>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</si>
  <si>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</si>
  <si>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</si>
  <si>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</si>
  <si>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</si>
  <si>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</si>
  <si>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</si>
  <si>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</si>
  <si>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</si>
  <si>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</si>
  <si>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</si>
  <si>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</si>
  <si>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</si>
  <si>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</si>
  <si>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</si>
  <si>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</si>
  <si>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</si>
  <si>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</si>
  <si>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</si>
  <si>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</si>
  <si>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</si>
  <si>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</si>
  <si>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</si>
  <si>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</si>
  <si>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</si>
  <si>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</si>
  <si>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</si>
  <si>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</si>
  <si>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</si>
  <si>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</si>
  <si>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</si>
  <si>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</si>
  <si>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</si>
  <si>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</si>
  <si>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</si>
  <si>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</si>
  <si>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</si>
  <si>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</si>
  <si>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</si>
  <si>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</si>
  <si>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</si>
  <si>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</si>
  <si>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</si>
  <si>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</si>
  <si>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</si>
  <si>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</si>
  <si>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</si>
  <si>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</si>
  <si>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</si>
  <si>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</si>
  <si>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</si>
  <si>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</si>
  <si>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</si>
  <si>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</si>
  <si>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</si>
  <si>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</si>
  <si>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</si>
  <si>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</si>
  <si>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</si>
  <si>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</si>
  <si>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</si>
  <si>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</si>
  <si>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</si>
  <si>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</si>
  <si>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</si>
  <si>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</si>
  <si>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</si>
  <si>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</si>
  <si>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</si>
  <si>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</si>
  <si>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</si>
  <si>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</si>
  <si>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</si>
  <si>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</si>
  <si>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</si>
  <si>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</si>
  <si>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</si>
  <si>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</si>
  <si>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</si>
  <si>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</si>
  <si>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</si>
  <si>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</si>
  <si>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</si>
  <si>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</si>
  <si>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</si>
  <si>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</si>
  <si>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</si>
  <si>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</si>
  <si>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</si>
  <si>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</si>
  <si>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</si>
  <si>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</si>
  <si>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</si>
  <si>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</si>
  <si>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</si>
  <si>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</si>
  <si>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</si>
  <si>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</si>
  <si>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</si>
  <si>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</si>
  <si>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</si>
  <si>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</si>
  <si>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</si>
  <si>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</si>
  <si>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</si>
  <si>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</si>
  <si>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</si>
  <si>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</si>
  <si>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</si>
  <si>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</si>
  <si>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</si>
  <si>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</si>
  <si>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</si>
  <si>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</si>
  <si>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</si>
  <si>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</si>
  <si>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</si>
  <si>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</si>
  <si>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</si>
  <si>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</si>
  <si>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</si>
  <si>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</si>
  <si>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</si>
  <si>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</si>
  <si>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</si>
  <si>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</si>
  <si>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</si>
  <si>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</si>
  <si>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</si>
  <si>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</si>
  <si>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</si>
  <si>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</si>
  <si>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</si>
  <si>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</si>
  <si>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</si>
  <si>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</si>
  <si>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</si>
  <si>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</si>
  <si>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</si>
  <si>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</si>
  <si>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</si>
  <si>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</si>
  <si>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</si>
  <si>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</si>
  <si>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</si>
  <si>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</si>
  <si>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Нижний Тагил</t>
  </si>
  <si>
    <t>Муниципальное бюджетное общеобразовательное учреждение средняя общеобразовательная школа №13</t>
  </si>
  <si>
    <t>Шевелёва Лариса Кадыровна</t>
  </si>
  <si>
    <t>директор</t>
  </si>
  <si>
    <t>(3435) 384358</t>
  </si>
  <si>
    <t>да</t>
  </si>
  <si>
    <t>нет</t>
  </si>
  <si>
    <t>ТО ПМПК г. Нижний Тагил</t>
  </si>
  <si>
    <t>Медицинское сопровождение осуществляет медицинский работник.</t>
  </si>
  <si>
    <t>sheveleva.l.n@gmail.com</t>
  </si>
  <si>
    <t>должностная инструкция тьютора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</si>
</sst>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8" zoomScale="90" zoomScaleNormal="90" workbookViewId="0">
      <selection activeCell="F204" sqref="F204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324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325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331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228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228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327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 t="s">
        <v>327</v>
      </c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327</v>
      </c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 t="s">
        <v>327</v>
      </c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 t="s">
        <v>327</v>
      </c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 t="s">
        <v>328</v>
      </c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327</v>
      </c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 t="s">
        <v>328</v>
      </c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 t="s">
        <v>328</v>
      </c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327</v>
      </c>
    </row>
    <row r="43" spans="2:17" ht="45" customHeight="1" thickBot="1" x14ac:dyDescent="0.3">
      <c r="B43" s="105" t="s">
        <v>329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328</v>
      </c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327</v>
      </c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327</v>
      </c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327</v>
      </c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327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327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 t="s">
        <v>327</v>
      </c>
    </row>
    <row r="53" spans="2:17" ht="47.25" customHeight="1" thickBot="1" x14ac:dyDescent="0.3">
      <c r="B53" s="105" t="s">
        <v>332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328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328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>
        <v>43</v>
      </c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68</v>
      </c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/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 t="s">
        <v>328</v>
      </c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 t="s">
        <v>328</v>
      </c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 t="s">
        <v>328</v>
      </c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 t="s">
        <v>328</v>
      </c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327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327</v>
      </c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 t="s">
        <v>328</v>
      </c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 t="s">
        <v>328</v>
      </c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 t="s">
        <v>328</v>
      </c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328</v>
      </c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 t="s">
        <v>328</v>
      </c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 t="s">
        <v>328</v>
      </c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328</v>
      </c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 t="s">
        <v>328</v>
      </c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328</v>
      </c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 t="s">
        <v>328</v>
      </c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 t="s">
        <v>328</v>
      </c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327</v>
      </c>
      <c r="K95" s="97"/>
      <c r="L95" s="97"/>
      <c r="M95" s="97"/>
      <c r="N95" s="38">
        <v>2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327</v>
      </c>
      <c r="K96" s="97"/>
      <c r="L96" s="97"/>
      <c r="M96" s="97"/>
      <c r="N96" s="38">
        <v>1</v>
      </c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327</v>
      </c>
      <c r="K97" s="97"/>
      <c r="L97" s="97"/>
      <c r="M97" s="97"/>
      <c r="N97" s="38">
        <v>1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327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328</v>
      </c>
      <c r="K102" s="97"/>
      <c r="L102" s="97"/>
      <c r="M102" s="97"/>
      <c r="N102" s="38">
        <v>12</v>
      </c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328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328</v>
      </c>
      <c r="K104" s="97"/>
      <c r="L104" s="97"/>
      <c r="M104" s="97"/>
      <c r="N104" s="38">
        <v>0</v>
      </c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328</v>
      </c>
      <c r="K105" s="97"/>
      <c r="L105" s="97"/>
      <c r="M105" s="97"/>
      <c r="N105" s="38">
        <v>0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328</v>
      </c>
      <c r="K106" s="97"/>
      <c r="L106" s="97"/>
      <c r="M106" s="97"/>
      <c r="N106" s="38">
        <v>12</v>
      </c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327</v>
      </c>
      <c r="K107" s="97"/>
      <c r="L107" s="97"/>
      <c r="M107" s="97"/>
      <c r="N107" s="38"/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 t="s">
        <v>328</v>
      </c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20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0.5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0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20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330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37</v>
      </c>
      <c r="K128" s="78"/>
      <c r="L128" s="78"/>
      <c r="M128" s="79"/>
      <c r="N128" s="138">
        <v>0.93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1</v>
      </c>
      <c r="K129" s="78"/>
      <c r="L129" s="78"/>
      <c r="M129" s="79"/>
      <c r="N129" s="138">
        <v>0.02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2</v>
      </c>
      <c r="K130" s="78"/>
      <c r="L130" s="78"/>
      <c r="M130" s="79"/>
      <c r="N130" s="138">
        <v>0.05</v>
      </c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2</v>
      </c>
      <c r="K131" s="78"/>
      <c r="L131" s="78"/>
      <c r="M131" s="79"/>
      <c r="N131" s="138">
        <v>0.05</v>
      </c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34</v>
      </c>
      <c r="K132" s="78"/>
      <c r="L132" s="78"/>
      <c r="M132" s="79"/>
      <c r="N132" s="138">
        <v>0.85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4</v>
      </c>
      <c r="K133" s="78"/>
      <c r="L133" s="78"/>
      <c r="M133" s="79"/>
      <c r="N133" s="138">
        <v>0.1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>
        <v>0</v>
      </c>
      <c r="M138" s="38"/>
      <c r="N138" s="38">
        <v>0</v>
      </c>
      <c r="O138" s="38"/>
      <c r="P138" s="38">
        <v>0</v>
      </c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1</v>
      </c>
      <c r="K139" s="38"/>
      <c r="L139" s="38">
        <v>0</v>
      </c>
      <c r="M139" s="38"/>
      <c r="N139" s="38">
        <v>1</v>
      </c>
      <c r="O139" s="38"/>
      <c r="P139" s="38">
        <v>0</v>
      </c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1</v>
      </c>
      <c r="M142" s="38"/>
      <c r="N142" s="38"/>
      <c r="O142" s="38"/>
      <c r="P142" s="38"/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0</v>
      </c>
      <c r="K143" s="38"/>
      <c r="L143" s="38">
        <v>0</v>
      </c>
      <c r="M143" s="38"/>
      <c r="N143" s="38"/>
      <c r="O143" s="38"/>
      <c r="P143" s="38"/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1</v>
      </c>
      <c r="M145" s="38"/>
      <c r="N145" s="38"/>
      <c r="O145" s="38"/>
      <c r="P145" s="38"/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0</v>
      </c>
      <c r="K146" s="38"/>
      <c r="L146" s="38">
        <v>0</v>
      </c>
      <c r="M146" s="38"/>
      <c r="N146" s="38"/>
      <c r="O146" s="38"/>
      <c r="P146" s="38"/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0</v>
      </c>
      <c r="K147" s="38"/>
      <c r="L147" s="38">
        <v>0</v>
      </c>
      <c r="M147" s="38"/>
      <c r="N147" s="38"/>
      <c r="O147" s="38"/>
      <c r="P147" s="38"/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>
        <v>3</v>
      </c>
      <c r="E154" s="151"/>
      <c r="F154" s="151">
        <v>0</v>
      </c>
      <c r="G154" s="151"/>
      <c r="H154" s="151">
        <v>0</v>
      </c>
      <c r="I154" s="151"/>
      <c r="J154" s="151">
        <v>0</v>
      </c>
      <c r="K154" s="151"/>
      <c r="L154" s="151">
        <v>66</v>
      </c>
      <c r="M154" s="151"/>
      <c r="N154" s="151">
        <v>0</v>
      </c>
      <c r="O154" s="151"/>
      <c r="P154" s="151">
        <v>0</v>
      </c>
      <c r="Q154" s="151"/>
    </row>
    <row r="155" spans="2:17" ht="15.75" thickBot="1" x14ac:dyDescent="0.3">
      <c r="B155" s="149">
        <v>2</v>
      </c>
      <c r="C155" s="150"/>
      <c r="D155" s="151">
        <v>4</v>
      </c>
      <c r="E155" s="151"/>
      <c r="F155" s="151">
        <v>0</v>
      </c>
      <c r="G155" s="151"/>
      <c r="H155" s="151">
        <v>1</v>
      </c>
      <c r="I155" s="151"/>
      <c r="J155" s="151">
        <v>0</v>
      </c>
      <c r="K155" s="151"/>
      <c r="L155" s="151">
        <v>78</v>
      </c>
      <c r="M155" s="151"/>
      <c r="N155" s="151">
        <v>9</v>
      </c>
      <c r="O155" s="151"/>
      <c r="P155" s="151">
        <v>0</v>
      </c>
      <c r="Q155" s="151"/>
    </row>
    <row r="156" spans="2:17" ht="15.75" thickBot="1" x14ac:dyDescent="0.3">
      <c r="B156" s="149">
        <v>3</v>
      </c>
      <c r="C156" s="150"/>
      <c r="D156" s="151">
        <v>4</v>
      </c>
      <c r="E156" s="151"/>
      <c r="F156" s="151">
        <v>0</v>
      </c>
      <c r="G156" s="151"/>
      <c r="H156" s="151">
        <v>1</v>
      </c>
      <c r="I156" s="151"/>
      <c r="J156" s="151">
        <v>0</v>
      </c>
      <c r="K156" s="151"/>
      <c r="L156" s="151">
        <v>81</v>
      </c>
      <c r="M156" s="151"/>
      <c r="N156" s="151">
        <v>10</v>
      </c>
      <c r="O156" s="151"/>
      <c r="P156" s="151">
        <v>1</v>
      </c>
      <c r="Q156" s="151"/>
    </row>
    <row r="157" spans="2:17" ht="15.75" thickBot="1" x14ac:dyDescent="0.3">
      <c r="B157" s="149">
        <v>4</v>
      </c>
      <c r="C157" s="150"/>
      <c r="D157" s="151">
        <v>4</v>
      </c>
      <c r="E157" s="151"/>
      <c r="F157" s="151">
        <v>0</v>
      </c>
      <c r="G157" s="151"/>
      <c r="H157" s="151">
        <v>1</v>
      </c>
      <c r="I157" s="151"/>
      <c r="J157" s="151">
        <v>0</v>
      </c>
      <c r="K157" s="151"/>
      <c r="L157" s="151">
        <v>80</v>
      </c>
      <c r="M157" s="151"/>
      <c r="N157" s="151">
        <v>15</v>
      </c>
      <c r="O157" s="151"/>
      <c r="P157" s="151">
        <v>1</v>
      </c>
      <c r="Q157" s="151"/>
    </row>
    <row r="158" spans="2:17" ht="15.75" thickBot="1" x14ac:dyDescent="0.3">
      <c r="B158" s="149">
        <v>5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 ht="15.75" thickBot="1" x14ac:dyDescent="0.3">
      <c r="B159" s="149">
        <v>6</v>
      </c>
      <c r="C159" s="150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 ht="44.25" customHeight="1" thickBot="1" x14ac:dyDescent="0.3">
      <c r="B160" s="149" t="s">
        <v>155</v>
      </c>
      <c r="C160" s="149"/>
      <c r="D160" s="152">
        <f>SUM(D154:E159)</f>
        <v>15</v>
      </c>
      <c r="E160" s="152"/>
      <c r="F160" s="152">
        <f>SUM(F154:G159)</f>
        <v>0</v>
      </c>
      <c r="G160" s="152"/>
      <c r="H160" s="152">
        <f>SUM(H154:I159)</f>
        <v>3</v>
      </c>
      <c r="I160" s="152"/>
      <c r="J160" s="152">
        <f>SUM(J154:K159)</f>
        <v>0</v>
      </c>
      <c r="K160" s="152"/>
      <c r="L160" s="152">
        <f>SUM(L154:M159)</f>
        <v>305</v>
      </c>
      <c r="M160" s="152"/>
      <c r="N160" s="152">
        <f>SUM(N154:O159)</f>
        <v>34</v>
      </c>
      <c r="O160" s="152"/>
      <c r="P160" s="152">
        <f>SUM(P154:Q159)</f>
        <v>2</v>
      </c>
      <c r="Q160" s="152"/>
    </row>
    <row r="161" spans="2:17" ht="15.75" thickBot="1" x14ac:dyDescent="0.3">
      <c r="B161" s="149">
        <v>5</v>
      </c>
      <c r="C161" s="150"/>
      <c r="D161" s="151">
        <v>3</v>
      </c>
      <c r="E161" s="151"/>
      <c r="F161" s="151">
        <v>0</v>
      </c>
      <c r="G161" s="151"/>
      <c r="H161" s="151">
        <v>1</v>
      </c>
      <c r="I161" s="151"/>
      <c r="J161" s="151">
        <v>0</v>
      </c>
      <c r="K161" s="151"/>
      <c r="L161" s="151">
        <v>69</v>
      </c>
      <c r="M161" s="151"/>
      <c r="N161" s="151">
        <v>15</v>
      </c>
      <c r="O161" s="151"/>
      <c r="P161" s="151">
        <v>1</v>
      </c>
      <c r="Q161" s="151"/>
    </row>
    <row r="162" spans="2:17" ht="15.75" thickBot="1" x14ac:dyDescent="0.3">
      <c r="B162" s="149">
        <v>6</v>
      </c>
      <c r="C162" s="150"/>
      <c r="D162" s="151">
        <v>3</v>
      </c>
      <c r="E162" s="151"/>
      <c r="F162" s="151">
        <v>0</v>
      </c>
      <c r="G162" s="151"/>
      <c r="H162" s="151">
        <v>1</v>
      </c>
      <c r="I162" s="151"/>
      <c r="J162" s="151">
        <v>0</v>
      </c>
      <c r="K162" s="151"/>
      <c r="L162" s="151">
        <v>60</v>
      </c>
      <c r="M162" s="151"/>
      <c r="N162" s="151">
        <v>13</v>
      </c>
      <c r="O162" s="151"/>
      <c r="P162" s="151">
        <v>1</v>
      </c>
      <c r="Q162" s="151"/>
    </row>
    <row r="163" spans="2:17" ht="15.75" thickBot="1" x14ac:dyDescent="0.3">
      <c r="B163" s="149">
        <v>7</v>
      </c>
      <c r="C163" s="150"/>
      <c r="D163" s="151">
        <v>3</v>
      </c>
      <c r="E163" s="151"/>
      <c r="F163" s="151">
        <v>0</v>
      </c>
      <c r="G163" s="151"/>
      <c r="H163" s="151">
        <v>1</v>
      </c>
      <c r="I163" s="151"/>
      <c r="J163" s="151">
        <v>0</v>
      </c>
      <c r="K163" s="151"/>
      <c r="L163" s="151">
        <v>75</v>
      </c>
      <c r="M163" s="151"/>
      <c r="N163" s="151">
        <v>12</v>
      </c>
      <c r="O163" s="151"/>
      <c r="P163" s="151">
        <v>0</v>
      </c>
      <c r="Q163" s="151"/>
    </row>
    <row r="164" spans="2:17" ht="15.75" thickBot="1" x14ac:dyDescent="0.3">
      <c r="B164" s="149">
        <v>8</v>
      </c>
      <c r="C164" s="150"/>
      <c r="D164" s="151">
        <v>3</v>
      </c>
      <c r="E164" s="151"/>
      <c r="F164" s="151">
        <v>0</v>
      </c>
      <c r="G164" s="151"/>
      <c r="H164" s="151">
        <v>1</v>
      </c>
      <c r="I164" s="151"/>
      <c r="J164" s="151">
        <v>0</v>
      </c>
      <c r="K164" s="151"/>
      <c r="L164" s="151">
        <v>64</v>
      </c>
      <c r="M164" s="151"/>
      <c r="N164" s="151">
        <v>8</v>
      </c>
      <c r="O164" s="151"/>
      <c r="P164" s="151">
        <v>0</v>
      </c>
      <c r="Q164" s="151"/>
    </row>
    <row r="165" spans="2:17" ht="15.75" thickBot="1" x14ac:dyDescent="0.3">
      <c r="B165" s="149">
        <v>9</v>
      </c>
      <c r="C165" s="150"/>
      <c r="D165" s="151">
        <v>3</v>
      </c>
      <c r="E165" s="151"/>
      <c r="F165" s="151">
        <v>0</v>
      </c>
      <c r="G165" s="151"/>
      <c r="H165" s="151">
        <v>1</v>
      </c>
      <c r="I165" s="151"/>
      <c r="J165" s="151">
        <v>0</v>
      </c>
      <c r="K165" s="151"/>
      <c r="L165" s="151">
        <v>68</v>
      </c>
      <c r="M165" s="151"/>
      <c r="N165" s="151">
        <v>12</v>
      </c>
      <c r="O165" s="151"/>
      <c r="P165" s="151">
        <v>0</v>
      </c>
      <c r="Q165" s="151"/>
    </row>
    <row r="166" spans="2:17" ht="15.75" thickBot="1" x14ac:dyDescent="0.3">
      <c r="B166" s="149">
        <v>10</v>
      </c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15</v>
      </c>
      <c r="E167" s="152"/>
      <c r="F167" s="152">
        <f>SUM(F161:G166)</f>
        <v>0</v>
      </c>
      <c r="G167" s="152"/>
      <c r="H167" s="152">
        <f>SUM(H161:I166)</f>
        <v>5</v>
      </c>
      <c r="I167" s="152"/>
      <c r="J167" s="152">
        <f>SUM(J161:K166)</f>
        <v>0</v>
      </c>
      <c r="K167" s="152"/>
      <c r="L167" s="152">
        <f>SUM(L161:M166)</f>
        <v>336</v>
      </c>
      <c r="M167" s="152"/>
      <c r="N167" s="152">
        <f>SUM(N161:O166)</f>
        <v>60</v>
      </c>
      <c r="O167" s="152"/>
      <c r="P167" s="152">
        <f>SUM(P161:Q166)</f>
        <v>2</v>
      </c>
      <c r="Q167" s="152"/>
    </row>
    <row r="168" spans="2:17" ht="15.75" thickBot="1" x14ac:dyDescent="0.3">
      <c r="B168" s="149">
        <v>10</v>
      </c>
      <c r="C168" s="150"/>
      <c r="D168" s="151">
        <v>1</v>
      </c>
      <c r="E168" s="151"/>
      <c r="F168" s="151">
        <v>0</v>
      </c>
      <c r="G168" s="151"/>
      <c r="H168" s="151">
        <v>0</v>
      </c>
      <c r="I168" s="151"/>
      <c r="J168" s="151">
        <v>0</v>
      </c>
      <c r="K168" s="151"/>
      <c r="L168" s="151">
        <v>24</v>
      </c>
      <c r="M168" s="151"/>
      <c r="N168" s="151">
        <v>0</v>
      </c>
      <c r="O168" s="151"/>
      <c r="P168" s="151">
        <v>0</v>
      </c>
      <c r="Q168" s="151"/>
    </row>
    <row r="169" spans="2:17" ht="15.75" thickBot="1" x14ac:dyDescent="0.3">
      <c r="B169" s="149">
        <v>11</v>
      </c>
      <c r="C169" s="150"/>
      <c r="D169" s="151">
        <v>1</v>
      </c>
      <c r="E169" s="151"/>
      <c r="F169" s="151">
        <v>0</v>
      </c>
      <c r="G169" s="151"/>
      <c r="H169" s="151">
        <v>0</v>
      </c>
      <c r="I169" s="151"/>
      <c r="J169" s="151">
        <v>0</v>
      </c>
      <c r="K169" s="151"/>
      <c r="L169" s="151">
        <v>14</v>
      </c>
      <c r="M169" s="151"/>
      <c r="N169" s="151">
        <v>0</v>
      </c>
      <c r="O169" s="151"/>
      <c r="P169" s="151">
        <v>0</v>
      </c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2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38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32</v>
      </c>
      <c r="E171" s="155"/>
      <c r="F171" s="155">
        <f>SUM(F160,F167,F170)</f>
        <v>0</v>
      </c>
      <c r="G171" s="155"/>
      <c r="H171" s="155">
        <f>SUM(H160,H167,H170)</f>
        <v>8</v>
      </c>
      <c r="I171" s="155"/>
      <c r="J171" s="155">
        <f>SUM(J160,J167,J170)</f>
        <v>0</v>
      </c>
      <c r="K171" s="155"/>
      <c r="L171" s="155">
        <f>SUM(L160,L167,L170)</f>
        <v>679</v>
      </c>
      <c r="M171" s="155"/>
      <c r="N171" s="155">
        <f>SUM(N160,N167,N170)</f>
        <v>94</v>
      </c>
      <c r="O171" s="155"/>
      <c r="P171" s="155">
        <f>SUM(P160,P167,P170)</f>
        <v>4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8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0</v>
      </c>
      <c r="K184" s="78"/>
      <c r="L184" s="78"/>
      <c r="M184" s="79"/>
      <c r="N184" s="77">
        <v>0</v>
      </c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8</v>
      </c>
      <c r="K186" s="81"/>
      <c r="L186" s="81"/>
      <c r="M186" s="82"/>
      <c r="N186" s="80">
        <f>SUM(N176:Q185)</f>
        <v>0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5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5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5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5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9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50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 x14ac:dyDescent="0.3">
      <c r="B204" s="47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50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0</v>
      </c>
      <c r="K211" s="38"/>
      <c r="L211" s="83">
        <f>SUM(N211:Q211)</f>
        <v>0</v>
      </c>
      <c r="M211" s="83"/>
      <c r="N211" s="38">
        <v>0</v>
      </c>
      <c r="O211" s="38"/>
      <c r="P211" s="38">
        <v>0</v>
      </c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>
        <v>0</v>
      </c>
      <c r="I217" s="38"/>
      <c r="J217" s="38">
        <v>0</v>
      </c>
      <c r="K217" s="38"/>
      <c r="L217" s="83">
        <f t="shared" ref="L217:L228" si="5">SUM(N217:Q217)</f>
        <v>0</v>
      </c>
      <c r="M217" s="83"/>
      <c r="N217" s="38"/>
      <c r="O217" s="38"/>
      <c r="P217" s="38"/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0</v>
      </c>
      <c r="G218" s="83"/>
      <c r="H218" s="38">
        <v>0</v>
      </c>
      <c r="I218" s="38"/>
      <c r="J218" s="38">
        <v>0</v>
      </c>
      <c r="K218" s="38"/>
      <c r="L218" s="83">
        <f t="shared" si="5"/>
        <v>1</v>
      </c>
      <c r="M218" s="83"/>
      <c r="N218" s="38">
        <v>1</v>
      </c>
      <c r="O218" s="38"/>
      <c r="P218" s="38">
        <v>0</v>
      </c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0</v>
      </c>
      <c r="G219" s="83"/>
      <c r="H219" s="38">
        <v>0</v>
      </c>
      <c r="I219" s="38"/>
      <c r="J219" s="38">
        <v>0</v>
      </c>
      <c r="K219" s="38"/>
      <c r="L219" s="83">
        <f t="shared" si="5"/>
        <v>1</v>
      </c>
      <c r="M219" s="83"/>
      <c r="N219" s="38">
        <v>1</v>
      </c>
      <c r="O219" s="38"/>
      <c r="P219" s="38">
        <v>0</v>
      </c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>
        <v>0</v>
      </c>
      <c r="I220" s="38"/>
      <c r="J220" s="38">
        <v>0</v>
      </c>
      <c r="K220" s="38"/>
      <c r="L220" s="83">
        <f t="shared" si="5"/>
        <v>0</v>
      </c>
      <c r="M220" s="83"/>
      <c r="N220" s="38">
        <v>0</v>
      </c>
      <c r="O220" s="38"/>
      <c r="P220" s="38">
        <v>0</v>
      </c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0</v>
      </c>
      <c r="G221" s="83"/>
      <c r="H221" s="38">
        <v>0</v>
      </c>
      <c r="I221" s="38"/>
      <c r="J221" s="38">
        <v>0</v>
      </c>
      <c r="K221" s="38"/>
      <c r="L221" s="83">
        <f t="shared" si="5"/>
        <v>4</v>
      </c>
      <c r="M221" s="83"/>
      <c r="N221" s="38">
        <v>3</v>
      </c>
      <c r="O221" s="38"/>
      <c r="P221" s="38">
        <v>1</v>
      </c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0</v>
      </c>
      <c r="G222" s="83"/>
      <c r="H222" s="38">
        <v>0</v>
      </c>
      <c r="I222" s="38"/>
      <c r="J222" s="38">
        <v>0</v>
      </c>
      <c r="K222" s="38"/>
      <c r="L222" s="83">
        <f t="shared" si="5"/>
        <v>0</v>
      </c>
      <c r="M222" s="83"/>
      <c r="N222" s="38">
        <v>0</v>
      </c>
      <c r="O222" s="38"/>
      <c r="P222" s="38">
        <v>0</v>
      </c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0</v>
      </c>
      <c r="G223" s="83"/>
      <c r="H223" s="38">
        <v>0</v>
      </c>
      <c r="I223" s="38"/>
      <c r="J223" s="38">
        <v>0</v>
      </c>
      <c r="K223" s="38"/>
      <c r="L223" s="83">
        <f t="shared" si="5"/>
        <v>1</v>
      </c>
      <c r="M223" s="83"/>
      <c r="N223" s="38">
        <v>1</v>
      </c>
      <c r="O223" s="38"/>
      <c r="P223" s="38">
        <v>0</v>
      </c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0</v>
      </c>
      <c r="G224" s="83"/>
      <c r="H224" s="38">
        <v>0</v>
      </c>
      <c r="I224" s="38"/>
      <c r="J224" s="38">
        <v>0</v>
      </c>
      <c r="K224" s="38"/>
      <c r="L224" s="83">
        <f t="shared" si="5"/>
        <v>1</v>
      </c>
      <c r="M224" s="83"/>
      <c r="N224" s="38">
        <v>1</v>
      </c>
      <c r="O224" s="38"/>
      <c r="P224" s="38">
        <v>0</v>
      </c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0</v>
      </c>
      <c r="G225" s="83"/>
      <c r="H225" s="38">
        <v>0</v>
      </c>
      <c r="I225" s="38"/>
      <c r="J225" s="38">
        <v>0</v>
      </c>
      <c r="K225" s="38"/>
      <c r="L225" s="83">
        <f t="shared" si="5"/>
        <v>1</v>
      </c>
      <c r="M225" s="83"/>
      <c r="N225" s="38">
        <v>1</v>
      </c>
      <c r="O225" s="38"/>
      <c r="P225" s="38">
        <v>0</v>
      </c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>
        <v>0</v>
      </c>
      <c r="I226" s="38"/>
      <c r="J226" s="38">
        <v>0</v>
      </c>
      <c r="K226" s="38"/>
      <c r="L226" s="83">
        <f t="shared" si="5"/>
        <v>0</v>
      </c>
      <c r="M226" s="83"/>
      <c r="N226" s="38">
        <v>0</v>
      </c>
      <c r="O226" s="38"/>
      <c r="P226" s="38">
        <v>0</v>
      </c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>
        <v>0</v>
      </c>
      <c r="I227" s="38"/>
      <c r="J227" s="38">
        <v>0</v>
      </c>
      <c r="K227" s="38"/>
      <c r="L227" s="83">
        <f t="shared" si="5"/>
        <v>0</v>
      </c>
      <c r="M227" s="83"/>
      <c r="N227" s="38">
        <v>0</v>
      </c>
      <c r="O227" s="38"/>
      <c r="P227" s="38">
        <v>0</v>
      </c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>
        <v>0</v>
      </c>
      <c r="I228" s="38"/>
      <c r="J228" s="38">
        <v>0</v>
      </c>
      <c r="K228" s="38"/>
      <c r="L228" s="83">
        <f t="shared" si="5"/>
        <v>0</v>
      </c>
      <c r="M228" s="83"/>
      <c r="N228" s="38">
        <v>0</v>
      </c>
      <c r="O228" s="38"/>
      <c r="P228" s="38"/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9</v>
      </c>
      <c r="M229" s="160"/>
      <c r="N229" s="158">
        <f>SUM(N217:O228)</f>
        <v>8</v>
      </c>
      <c r="O229" s="159"/>
      <c r="P229" s="158">
        <f>SUM(P217:Q228)</f>
        <v>1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>
        <v>0</v>
      </c>
      <c r="M235" s="38"/>
      <c r="N235" s="38"/>
      <c r="O235" s="38">
        <v>0</v>
      </c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>
        <v>0</v>
      </c>
      <c r="M236" s="38"/>
      <c r="N236" s="38"/>
      <c r="O236" s="38">
        <v>0</v>
      </c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84"/>
      <c r="L239" s="38">
        <v>0</v>
      </c>
      <c r="M239" s="38"/>
      <c r="N239" s="38"/>
      <c r="O239" s="38">
        <v>1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>
        <v>0</v>
      </c>
      <c r="M240" s="38"/>
      <c r="N240" s="38"/>
      <c r="O240" s="38">
        <v>0</v>
      </c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>
        <v>0</v>
      </c>
      <c r="M241" s="38"/>
      <c r="N241" s="38"/>
      <c r="O241" s="38">
        <v>0</v>
      </c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>
        <v>0</v>
      </c>
      <c r="M242" s="38"/>
      <c r="N242" s="38"/>
      <c r="O242" s="38">
        <v>0</v>
      </c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>
        <v>0</v>
      </c>
      <c r="M243" s="38"/>
      <c r="N243" s="38"/>
      <c r="O243" s="38">
        <v>0</v>
      </c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105" t="s">
        <v>228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228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228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Лариса Николаевна</cp:lastModifiedBy>
  <cp:lastPrinted>2016-05-11T11:05:39Z</cp:lastPrinted>
  <dcterms:created xsi:type="dcterms:W3CDTF">2016-04-14T14:10:28Z</dcterms:created>
  <dcterms:modified xsi:type="dcterms:W3CDTF">2016-09-14T12:00:07Z</dcterms:modified>
</cp:coreProperties>
</file>